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DieseArbeitsmappe"/>
  <mc:AlternateContent xmlns:mc="http://schemas.openxmlformats.org/markup-compatibility/2006">
    <mc:Choice Requires="x15">
      <x15ac:absPath xmlns:x15ac="http://schemas.microsoft.com/office/spreadsheetml/2010/11/ac" url="D:\Daten\TABELLEN\"/>
    </mc:Choice>
  </mc:AlternateContent>
  <xr:revisionPtr revIDLastSave="0" documentId="13_ncr:1_{3A1EAAE1-6F5F-4714-9B64-13D63229FA96}" xr6:coauthVersionLast="46" xr6:coauthVersionMax="46" xr10:uidLastSave="{00000000-0000-0000-0000-000000000000}"/>
  <bookViews>
    <workbookView xWindow="28680" yWindow="690" windowWidth="19440" windowHeight="15000" xr2:uid="{00000000-000D-0000-FFFF-FFFF00000000}"/>
  </bookViews>
  <sheets>
    <sheet name="Tabelle1" sheetId="1" r:id="rId1"/>
    <sheet name="Tabelle2" sheetId="2" r:id="rId2"/>
    <sheet name="Tabelle3" sheetId="4048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F19" i="1" s="1"/>
  <c r="C25" i="1"/>
  <c r="F39" i="1"/>
  <c r="F40" i="1" s="1"/>
  <c r="F41" i="1" l="1"/>
  <c r="F42" i="1" s="1"/>
  <c r="D23" i="1"/>
  <c r="C26" i="1" s="1"/>
</calcChain>
</file>

<file path=xl/sharedStrings.xml><?xml version="1.0" encoding="utf-8"?>
<sst xmlns="http://schemas.openxmlformats.org/spreadsheetml/2006/main" count="28" uniqueCount="25">
  <si>
    <t>Einsteins Zeitrechner</t>
  </si>
  <si>
    <t>Die Lichtgeschwindigkeit beträgt:</t>
  </si>
  <si>
    <t>Meter pro Sek.</t>
  </si>
  <si>
    <t>oder</t>
  </si>
  <si>
    <t>km/h</t>
  </si>
  <si>
    <r>
      <t xml:space="preserve">Die Lichtgeschwindigkeit bezeichnet man mit dem Buchstaben </t>
    </r>
    <r>
      <rPr>
        <b/>
        <sz val="12"/>
        <rFont val="Arial"/>
        <family val="2"/>
      </rPr>
      <t>c</t>
    </r>
  </si>
  <si>
    <r>
      <t>Achtung:</t>
    </r>
    <r>
      <rPr>
        <sz val="12"/>
        <rFont val="Arial"/>
        <family val="2"/>
      </rPr>
      <t xml:space="preserve"> Nach Einstein kann kein Objekt schneller sein als das Licht!!!</t>
    </r>
  </si>
  <si>
    <t>Eingabeteil</t>
  </si>
  <si>
    <t>in km/h</t>
  </si>
  <si>
    <t>entspricht</t>
  </si>
  <si>
    <t>% der Lichtgeschwindigkeit</t>
  </si>
  <si>
    <t>Zeitstreckungsfaktor:</t>
  </si>
  <si>
    <t>Wenn im Raumschiff</t>
  </si>
  <si>
    <t>Gib die Geschwindigkeit des Raumschiffes und die Dauer der Reise ein:</t>
  </si>
  <si>
    <t>Dauer der Reise in Jahren</t>
  </si>
  <si>
    <r>
      <t xml:space="preserve">Die Geschwindigkeit des Raumschiffes bezeichnen wir mit dem Buchstaben </t>
    </r>
    <r>
      <rPr>
        <b/>
        <sz val="10"/>
        <rFont val="Arial"/>
        <family val="2"/>
      </rPr>
      <t>v.</t>
    </r>
  </si>
  <si>
    <t>Jahre vergangen sind,</t>
  </si>
  <si>
    <t>Jahre vergangen.</t>
  </si>
  <si>
    <t>Geschwindigkeitsregler im Raumschiff</t>
  </si>
  <si>
    <t>Zeitstreckungsfaktor</t>
  </si>
  <si>
    <t>in % der Lichtgeschwindigkeit</t>
  </si>
  <si>
    <t>© J.Pellatz 2008-20</t>
  </si>
  <si>
    <t>km/sec</t>
  </si>
  <si>
    <t>sind auf der Erde</t>
  </si>
  <si>
    <r>
      <t xml:space="preserve">Wir sitzen in einem Raumschiff, welches mit hoher Geschwindigkeit zu den Sternen reist.  Wenn wir zur Erde zurückkehren, ist dort mehr Zeit vergangen als bei uns im Raumschiff. </t>
    </r>
    <r>
      <rPr>
        <b/>
        <sz val="12"/>
        <color indexed="12"/>
        <rFont val="Calibri"/>
        <family val="2"/>
      </rPr>
      <t>Möglicherweise sind unsere Kinder schon älter als wir</t>
    </r>
    <r>
      <rPr>
        <sz val="12"/>
        <color indexed="12"/>
        <rFont val="Calibri"/>
        <family val="2"/>
      </rPr>
      <t>. Diesen Effekt können wir mit dem</t>
    </r>
    <r>
      <rPr>
        <b/>
        <sz val="12"/>
        <color indexed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Zeitstreckungsfaktor</t>
    </r>
    <r>
      <rPr>
        <b/>
        <sz val="12"/>
        <color indexed="12"/>
        <rFont val="Calibri"/>
        <family val="2"/>
      </rPr>
      <t xml:space="preserve"> </t>
    </r>
    <r>
      <rPr>
        <sz val="12"/>
        <color indexed="12"/>
        <rFont val="Calibri"/>
        <family val="2"/>
      </rPr>
      <t>berechnen.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</si>
</sst>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0.0000000000000000000"/>
    <numFmt numFmtId="167" formatCode="_-* #,##0.000000\ _€_-;\-* #,##0.000000\ _€_-;_-* &quot;-&quot;??\ _€_-;_-@_-"/>
    <numFmt numFmtId="168" formatCode="_-* #,##0.000000000\ _€_-;\-* #,##0.000000000\ _€_-;_-* &quot;-&quot;??\ _€_-;_-@_-"/>
  </numFmts>
  <fonts count="22" x14ac:knownFonts="1">
    <font>
      <sz val="10"/>
      <name val="Arial"/>
    </font>
    <font>
      <sz val="10"/>
      <name val="Arial"/>
    </font>
    <font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4"/>
      <color indexed="12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i/>
      <sz val="14"/>
      <name val="Arial"/>
      <family val="2"/>
    </font>
    <font>
      <sz val="11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12"/>
      <color indexed="16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2"/>
      <color indexed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165" fontId="2" fillId="2" borderId="0" xfId="1" applyNumberFormat="1" applyFont="1" applyFill="1"/>
    <xf numFmtId="0" fontId="0" fillId="3" borderId="1" xfId="0" applyFill="1" applyBorder="1"/>
    <xf numFmtId="0" fontId="0" fillId="3" borderId="0" xfId="0" applyFill="1" applyBorder="1"/>
    <xf numFmtId="0" fontId="0" fillId="3" borderId="2" xfId="0" applyFill="1" applyBorder="1"/>
    <xf numFmtId="0" fontId="3" fillId="3" borderId="0" xfId="0" applyFont="1" applyFill="1" applyBorder="1"/>
    <xf numFmtId="0" fontId="0" fillId="3" borderId="3" xfId="0" applyFill="1" applyBorder="1"/>
    <xf numFmtId="0" fontId="3" fillId="3" borderId="3" xfId="0" applyFont="1" applyFill="1" applyBorder="1"/>
    <xf numFmtId="165" fontId="3" fillId="3" borderId="3" xfId="0" applyNumberFormat="1" applyFont="1" applyFill="1" applyBorder="1"/>
    <xf numFmtId="0" fontId="0" fillId="3" borderId="4" xfId="0" applyFill="1" applyBorder="1"/>
    <xf numFmtId="0" fontId="10" fillId="3" borderId="0" xfId="0" applyFont="1" applyFill="1" applyBorder="1" applyAlignment="1">
      <alignment horizontal="center"/>
    </xf>
    <xf numFmtId="168" fontId="0" fillId="0" borderId="0" xfId="1" applyNumberFormat="1" applyFont="1" applyAlignment="1">
      <alignment horizontal="center"/>
    </xf>
    <xf numFmtId="164" fontId="11" fillId="4" borderId="5" xfId="1" applyFont="1" applyFill="1" applyBorder="1" applyProtection="1">
      <protection locked="0"/>
    </xf>
    <xf numFmtId="164" fontId="11" fillId="4" borderId="5" xfId="1" applyFont="1" applyFill="1" applyBorder="1" applyAlignment="1" applyProtection="1">
      <alignment horizontal="center"/>
      <protection locked="0"/>
    </xf>
    <xf numFmtId="0" fontId="15" fillId="0" borderId="0" xfId="0" applyFont="1"/>
    <xf numFmtId="0" fontId="16" fillId="5" borderId="5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167" fontId="4" fillId="0" borderId="0" xfId="1" applyNumberFormat="1" applyFont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12" fillId="6" borderId="0" xfId="0" applyFont="1" applyFill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7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18" fillId="8" borderId="0" xfId="0" applyFont="1" applyFill="1" applyAlignment="1">
      <alignment horizontal="center"/>
    </xf>
    <xf numFmtId="0" fontId="3" fillId="3" borderId="0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66" fontId="8" fillId="9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4" fillId="0" borderId="0" xfId="1" applyFont="1" applyAlignment="1">
      <alignment horizontal="center"/>
    </xf>
    <xf numFmtId="0" fontId="19" fillId="6" borderId="9" xfId="0" applyFont="1" applyFill="1" applyBorder="1" applyAlignment="1">
      <alignment horizontal="left" vertical="top" wrapText="1"/>
    </xf>
    <xf numFmtId="0" fontId="19" fillId="6" borderId="0" xfId="0" applyFont="1" applyFill="1" applyBorder="1" applyAlignment="1">
      <alignment horizontal="left" vertical="top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26</xdr:row>
      <xdr:rowOff>104775</xdr:rowOff>
    </xdr:from>
    <xdr:to>
      <xdr:col>7</xdr:col>
      <xdr:colOff>781050</xdr:colOff>
      <xdr:row>32</xdr:row>
      <xdr:rowOff>47625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628775" y="5229225"/>
          <a:ext cx="5619750" cy="914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Die Relativität der Zeit macht sich erst bei Geschwindigkeiten nahe der Lichtgeschwindigkeit bemerkbar. Mit einer sehr genauen Atomuhr </a:t>
          </a:r>
          <a:r>
            <a:rPr lang="de-D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könnten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wir das schon in einem Flugzeug messen.</a:t>
          </a:r>
        </a:p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Dennoch: Selbst wenn wir mit 1 Million km/h 10 000 Jahre unterwegs wären, würde der Zeitunterschied auf der Erde gerade mal 1 Sekunde betragen.</a:t>
          </a:r>
        </a:p>
      </xdr:txBody>
    </xdr:sp>
    <xdr:clientData/>
  </xdr:twoCellAnchor>
  <xdr:twoCellAnchor editAs="oneCell">
    <xdr:from>
      <xdr:col>1</xdr:col>
      <xdr:colOff>57150</xdr:colOff>
      <xdr:row>7</xdr:row>
      <xdr:rowOff>19050</xdr:rowOff>
    </xdr:from>
    <xdr:to>
      <xdr:col>1</xdr:col>
      <xdr:colOff>885825</xdr:colOff>
      <xdr:row>11</xdr:row>
      <xdr:rowOff>85725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619250"/>
          <a:ext cx="8286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723900</xdr:colOff>
      <xdr:row>21</xdr:row>
      <xdr:rowOff>47625</xdr:rowOff>
    </xdr:from>
    <xdr:to>
      <xdr:col>8</xdr:col>
      <xdr:colOff>733425</xdr:colOff>
      <xdr:row>25</xdr:row>
      <xdr:rowOff>114300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4267200"/>
          <a:ext cx="19431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123825</xdr:rowOff>
        </xdr:from>
        <xdr:to>
          <xdr:col>2</xdr:col>
          <xdr:colOff>1362075</xdr:colOff>
          <xdr:row>38</xdr:row>
          <xdr:rowOff>161925</xdr:rowOff>
        </xdr:to>
        <xdr:sp macro="" textlink="">
          <xdr:nvSpPr>
            <xdr:cNvPr id="1038" name="ScrollBar1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247650</xdr:colOff>
      <xdr:row>33</xdr:row>
      <xdr:rowOff>0</xdr:rowOff>
    </xdr:from>
    <xdr:to>
      <xdr:col>2</xdr:col>
      <xdr:colOff>1209675</xdr:colOff>
      <xdr:row>37</xdr:row>
      <xdr:rowOff>133350</xdr:rowOff>
    </xdr:to>
    <xdr:pic>
      <xdr:nvPicPr>
        <xdr:cNvPr id="1039" name="Picture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6257925"/>
          <a:ext cx="18859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238125</xdr:colOff>
      <xdr:row>33</xdr:row>
      <xdr:rowOff>9525</xdr:rowOff>
    </xdr:from>
    <xdr:to>
      <xdr:col>8</xdr:col>
      <xdr:colOff>533400</xdr:colOff>
      <xdr:row>43</xdr:row>
      <xdr:rowOff>123825</xdr:rowOff>
    </xdr:to>
    <xdr:pic>
      <xdr:nvPicPr>
        <xdr:cNvPr id="1041" name="Picture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6267450"/>
          <a:ext cx="2228850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45"/>
  <sheetViews>
    <sheetView showGridLines="0" tabSelected="1" topLeftCell="A6" zoomScaleNormal="100" workbookViewId="0">
      <selection activeCell="A9" sqref="A9:I9"/>
    </sheetView>
  </sheetViews>
  <sheetFormatPr baseColWidth="10" defaultRowHeight="12.75" x14ac:dyDescent="0.2"/>
  <cols>
    <col min="2" max="2" width="13.85546875" customWidth="1"/>
    <col min="3" max="3" width="20.85546875" customWidth="1"/>
    <col min="6" max="6" width="18" customWidth="1"/>
    <col min="7" max="7" width="10" customWidth="1"/>
    <col min="8" max="8" width="29" bestFit="1" customWidth="1"/>
  </cols>
  <sheetData>
    <row r="1" spans="1:9" ht="18.75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3" spans="1:9" ht="15" customHeight="1" x14ac:dyDescent="0.2">
      <c r="A3" s="47" t="s">
        <v>24</v>
      </c>
      <c r="B3" s="48"/>
      <c r="C3" s="48"/>
      <c r="D3" s="48"/>
      <c r="E3" s="48"/>
      <c r="F3" s="48"/>
      <c r="G3" s="48"/>
      <c r="H3" s="48"/>
      <c r="I3" s="48"/>
    </row>
    <row r="4" spans="1:9" ht="36" customHeight="1" x14ac:dyDescent="0.2">
      <c r="A4" s="47"/>
      <c r="B4" s="48"/>
      <c r="C4" s="48"/>
      <c r="D4" s="48"/>
      <c r="E4" s="48"/>
      <c r="F4" s="48"/>
      <c r="G4" s="48"/>
      <c r="H4" s="48"/>
      <c r="I4" s="48"/>
    </row>
    <row r="7" spans="1:9" ht="18" x14ac:dyDescent="0.25">
      <c r="A7" s="2" t="s">
        <v>1</v>
      </c>
      <c r="B7" s="2"/>
      <c r="C7" s="2"/>
      <c r="D7" s="25">
        <v>299792458</v>
      </c>
      <c r="E7" s="26"/>
      <c r="F7" s="3" t="s">
        <v>2</v>
      </c>
      <c r="G7" s="1" t="s">
        <v>3</v>
      </c>
      <c r="H7" s="4">
        <f>D7*3600/1000</f>
        <v>1079252848.8</v>
      </c>
      <c r="I7" s="3" t="s">
        <v>4</v>
      </c>
    </row>
    <row r="9" spans="1:9" ht="15.75" x14ac:dyDescent="0.25">
      <c r="A9" s="23" t="s">
        <v>5</v>
      </c>
      <c r="B9" s="23"/>
      <c r="C9" s="23"/>
      <c r="D9" s="23"/>
      <c r="E9" s="23"/>
      <c r="F9" s="23"/>
      <c r="G9" s="23"/>
      <c r="H9" s="23"/>
      <c r="I9" s="23"/>
    </row>
    <row r="11" spans="1:9" x14ac:dyDescent="0.2">
      <c r="A11" s="29" t="s">
        <v>15</v>
      </c>
      <c r="B11" s="29"/>
      <c r="C11" s="29"/>
      <c r="D11" s="29"/>
      <c r="E11" s="29"/>
      <c r="F11" s="29"/>
      <c r="G11" s="29"/>
      <c r="H11" s="29"/>
      <c r="I11" s="29"/>
    </row>
    <row r="13" spans="1:9" ht="15.75" x14ac:dyDescent="0.25">
      <c r="A13" s="27" t="s">
        <v>6</v>
      </c>
      <c r="B13" s="28"/>
      <c r="C13" s="28"/>
      <c r="D13" s="28"/>
      <c r="E13" s="28"/>
      <c r="F13" s="28"/>
      <c r="G13" s="28"/>
      <c r="H13" s="28"/>
      <c r="I13" s="28"/>
    </row>
    <row r="14" spans="1:9" ht="13.5" thickBot="1" x14ac:dyDescent="0.25"/>
    <row r="15" spans="1:9" ht="20.25" x14ac:dyDescent="0.3">
      <c r="A15" s="30" t="s">
        <v>7</v>
      </c>
      <c r="B15" s="31"/>
      <c r="C15" s="31"/>
      <c r="D15" s="31"/>
      <c r="E15" s="31"/>
      <c r="F15" s="31"/>
      <c r="G15" s="31"/>
      <c r="H15" s="31"/>
      <c r="I15" s="32"/>
    </row>
    <row r="16" spans="1:9" x14ac:dyDescent="0.2">
      <c r="A16" s="5"/>
      <c r="B16" s="6"/>
      <c r="C16" s="6"/>
      <c r="D16" s="6"/>
      <c r="E16" s="6"/>
      <c r="F16" s="6"/>
      <c r="G16" s="6"/>
      <c r="H16" s="6"/>
      <c r="I16" s="7"/>
    </row>
    <row r="17" spans="1:9" ht="15.75" x14ac:dyDescent="0.25">
      <c r="A17" s="35" t="s">
        <v>13</v>
      </c>
      <c r="B17" s="36"/>
      <c r="C17" s="36"/>
      <c r="D17" s="36"/>
      <c r="E17" s="36"/>
      <c r="F17" s="36"/>
      <c r="G17" s="36"/>
      <c r="H17" s="36"/>
      <c r="I17" s="37"/>
    </row>
    <row r="18" spans="1:9" ht="13.5" thickBot="1" x14ac:dyDescent="0.25">
      <c r="A18" s="5"/>
      <c r="B18" s="6"/>
      <c r="C18" s="6"/>
      <c r="D18" s="6"/>
      <c r="E18" s="6"/>
      <c r="F18" s="6"/>
      <c r="G18" s="6"/>
      <c r="H18" s="6"/>
      <c r="I18" s="7"/>
    </row>
    <row r="19" spans="1:9" ht="16.5" thickBot="1" x14ac:dyDescent="0.3">
      <c r="A19" s="39" t="s">
        <v>8</v>
      </c>
      <c r="B19" s="40"/>
      <c r="C19" s="15">
        <v>750000000</v>
      </c>
      <c r="D19" s="6"/>
      <c r="E19" s="8" t="s">
        <v>9</v>
      </c>
      <c r="F19" s="13">
        <f>C19/H7*100</f>
        <v>69.492519832948346</v>
      </c>
      <c r="G19" s="34" t="s">
        <v>10</v>
      </c>
      <c r="H19" s="34"/>
      <c r="I19" s="7"/>
    </row>
    <row r="20" spans="1:9" ht="15.75" thickBot="1" x14ac:dyDescent="0.25">
      <c r="A20" s="5"/>
      <c r="B20" s="8"/>
      <c r="C20" s="8"/>
      <c r="D20" s="6"/>
      <c r="E20" s="8"/>
      <c r="F20" s="6"/>
      <c r="G20" s="6"/>
      <c r="H20" s="6"/>
      <c r="I20" s="7"/>
    </row>
    <row r="21" spans="1:9" ht="15.75" thickBot="1" x14ac:dyDescent="0.25">
      <c r="A21" s="41" t="s">
        <v>14</v>
      </c>
      <c r="B21" s="42"/>
      <c r="C21" s="16">
        <v>4</v>
      </c>
      <c r="D21" s="9"/>
      <c r="E21" s="10"/>
      <c r="F21" s="11"/>
      <c r="G21" s="10"/>
      <c r="H21" s="9"/>
      <c r="I21" s="12"/>
    </row>
    <row r="23" spans="1:9" ht="18" x14ac:dyDescent="0.25">
      <c r="A23" s="43" t="s">
        <v>11</v>
      </c>
      <c r="B23" s="43"/>
      <c r="D23" s="38">
        <f>1/SQRT(1-(C19*C19)/(H7*H7))</f>
        <v>1.3906619210559126</v>
      </c>
      <c r="E23" s="38"/>
      <c r="F23" s="38"/>
    </row>
    <row r="25" spans="1:9" ht="15" x14ac:dyDescent="0.25">
      <c r="A25" s="23" t="s">
        <v>12</v>
      </c>
      <c r="B25" s="23"/>
      <c r="C25" s="46">
        <f>C21</f>
        <v>4</v>
      </c>
      <c r="D25" s="45" t="s">
        <v>16</v>
      </c>
      <c r="E25" s="45"/>
      <c r="F25" s="45"/>
      <c r="G25" s="45"/>
      <c r="H25" s="14"/>
    </row>
    <row r="26" spans="1:9" ht="15" x14ac:dyDescent="0.25">
      <c r="A26" s="23" t="s">
        <v>23</v>
      </c>
      <c r="B26" s="23"/>
      <c r="C26" s="21">
        <f>$C$21*$D$23</f>
        <v>5.5626476842236503</v>
      </c>
      <c r="D26" t="s">
        <v>17</v>
      </c>
    </row>
    <row r="38" spans="2:7" ht="13.5" thickBot="1" x14ac:dyDescent="0.25"/>
    <row r="39" spans="2:7" ht="16.5" thickBot="1" x14ac:dyDescent="0.3">
      <c r="D39" s="17" t="s">
        <v>20</v>
      </c>
      <c r="E39" s="17"/>
      <c r="F39" s="18">
        <f>$D$42/1000</f>
        <v>53.125</v>
      </c>
    </row>
    <row r="40" spans="2:7" x14ac:dyDescent="0.2">
      <c r="D40" t="s">
        <v>19</v>
      </c>
      <c r="F40" s="19">
        <f>1/SQRT(1-F39^2/100^2)</f>
        <v>1.1803377817013081</v>
      </c>
    </row>
    <row r="41" spans="2:7" x14ac:dyDescent="0.2">
      <c r="B41" s="44" t="s">
        <v>18</v>
      </c>
      <c r="C41" s="44"/>
      <c r="E41" t="s">
        <v>9</v>
      </c>
      <c r="F41" s="22">
        <f>F39*H7/100</f>
        <v>573353075.92499995</v>
      </c>
      <c r="G41" t="s">
        <v>4</v>
      </c>
    </row>
    <row r="42" spans="2:7" x14ac:dyDescent="0.2">
      <c r="D42" s="20">
        <v>53125</v>
      </c>
      <c r="E42" t="s">
        <v>3</v>
      </c>
      <c r="F42" s="22">
        <f>F41/3600</f>
        <v>159264.74331249998</v>
      </c>
      <c r="G42" t="s">
        <v>22</v>
      </c>
    </row>
    <row r="45" spans="2:7" x14ac:dyDescent="0.2">
      <c r="D45" s="33" t="s">
        <v>21</v>
      </c>
      <c r="E45" s="33"/>
    </row>
  </sheetData>
  <mergeCells count="18">
    <mergeCell ref="A26:B26"/>
    <mergeCell ref="D45:E45"/>
    <mergeCell ref="G19:H19"/>
    <mergeCell ref="A17:I17"/>
    <mergeCell ref="D23:F23"/>
    <mergeCell ref="A19:B19"/>
    <mergeCell ref="A21:B21"/>
    <mergeCell ref="A23:B23"/>
    <mergeCell ref="B41:C41"/>
    <mergeCell ref="D25:G25"/>
    <mergeCell ref="A25:B25"/>
    <mergeCell ref="A1:I1"/>
    <mergeCell ref="D7:E7"/>
    <mergeCell ref="A9:I9"/>
    <mergeCell ref="A13:I13"/>
    <mergeCell ref="A11:I11"/>
    <mergeCell ref="A15:I15"/>
    <mergeCell ref="A3:I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38" r:id="rId4" name="ScrollBar1">
          <controlPr locked="0" defaultSize="0" autoLine="0" linkedCell="D42" r:id="rId5">
            <anchor moveWithCells="1">
              <from>
                <xdr:col>1</xdr:col>
                <xdr:colOff>28575</xdr:colOff>
                <xdr:row>37</xdr:row>
                <xdr:rowOff>123825</xdr:rowOff>
              </from>
              <to>
                <xdr:col>2</xdr:col>
                <xdr:colOff>1362075</xdr:colOff>
                <xdr:row>38</xdr:row>
                <xdr:rowOff>161925</xdr:rowOff>
              </to>
            </anchor>
          </controlPr>
        </control>
      </mc:Choice>
      <mc:Fallback>
        <control shapeId="1038" r:id="rId4" name="ScrollBar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Stadt Gießen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</dc:creator>
  <cp:lastModifiedBy>Benutzer01</cp:lastModifiedBy>
  <dcterms:created xsi:type="dcterms:W3CDTF">2008-03-12T12:32:32Z</dcterms:created>
  <dcterms:modified xsi:type="dcterms:W3CDTF">2021-03-14T14:24:04Z</dcterms:modified>
</cp:coreProperties>
</file>